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Dossiers_DP/Laval_2/Université Langue Française Ontario/C2PES/Cours/PES 5003/Ressources/"/>
    </mc:Choice>
  </mc:AlternateContent>
  <xr:revisionPtr revIDLastSave="0" documentId="8_{46CAD303-ABA2-CD4D-85F3-0A3F427F0521}" xr6:coauthVersionLast="47" xr6:coauthVersionMax="47" xr10:uidLastSave="{00000000-0000-0000-0000-000000000000}"/>
  <bookViews>
    <workbookView xWindow="0" yWindow="460" windowWidth="23980" windowHeight="16640" xr2:uid="{00000000-000D-0000-FFFF-FFFF00000000}"/>
  </bookViews>
  <sheets>
    <sheet name="Test" sheetId="1" r:id="rId1"/>
    <sheet name="Liste" sheetId="2" state="hidden" r:id="rId2"/>
    <sheet name="Compilation" sheetId="3" r:id="rId3"/>
    <sheet name="Graphique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I78" i="1"/>
  <c r="I77" i="1"/>
  <c r="I76" i="1"/>
  <c r="I73" i="1"/>
  <c r="I72" i="1"/>
  <c r="I71" i="1"/>
  <c r="I70" i="1"/>
  <c r="I67" i="1"/>
  <c r="I66" i="1"/>
  <c r="I65" i="1"/>
  <c r="I64" i="1"/>
  <c r="I61" i="1"/>
  <c r="I60" i="1"/>
  <c r="I59" i="1"/>
  <c r="I58" i="1"/>
  <c r="I55" i="1"/>
  <c r="I54" i="1"/>
  <c r="I53" i="1"/>
  <c r="I52" i="1"/>
  <c r="I49" i="1"/>
  <c r="I48" i="1"/>
  <c r="I47" i="1"/>
  <c r="I46" i="1"/>
  <c r="I43" i="1"/>
  <c r="I42" i="1"/>
  <c r="I41" i="1"/>
  <c r="I40" i="1"/>
  <c r="I37" i="1"/>
  <c r="I36" i="1"/>
  <c r="I35" i="1"/>
  <c r="I34" i="1"/>
  <c r="I31" i="1"/>
  <c r="I30" i="1"/>
  <c r="I29" i="1"/>
  <c r="I28" i="1"/>
  <c r="I25" i="1"/>
  <c r="I24" i="1"/>
  <c r="I23" i="1"/>
  <c r="I22" i="1"/>
  <c r="I18" i="1"/>
  <c r="I17" i="1"/>
  <c r="I16" i="1"/>
  <c r="I19" i="1"/>
  <c r="I13" i="1"/>
  <c r="I12" i="1"/>
  <c r="I11" i="1"/>
  <c r="I10" i="1"/>
  <c r="I80" i="1" l="1"/>
  <c r="J80" i="1" s="1"/>
  <c r="I74" i="1"/>
  <c r="J74" i="1" s="1"/>
  <c r="I68" i="1"/>
  <c r="J68" i="1" s="1"/>
  <c r="I62" i="1"/>
  <c r="J62" i="1" s="1"/>
  <c r="I56" i="1"/>
  <c r="J56" i="1" s="1"/>
  <c r="I50" i="1"/>
  <c r="J50" i="1" s="1"/>
  <c r="I44" i="1"/>
  <c r="J44" i="1" s="1"/>
  <c r="I38" i="1"/>
  <c r="J38" i="1" s="1"/>
  <c r="I32" i="1"/>
  <c r="J32" i="1" s="1"/>
  <c r="I26" i="1"/>
  <c r="J26" i="1" s="1"/>
  <c r="I20" i="1"/>
  <c r="J20" i="1" s="1"/>
  <c r="F5" i="4"/>
  <c r="E13" i="3"/>
  <c r="I13" i="3"/>
  <c r="G13" i="3"/>
  <c r="G12" i="3"/>
  <c r="C12" i="3"/>
  <c r="E12" i="3"/>
  <c r="I12" i="3"/>
  <c r="I11" i="3"/>
  <c r="G11" i="3"/>
  <c r="C11" i="3"/>
  <c r="E11" i="3"/>
  <c r="I10" i="3"/>
  <c r="C10" i="3"/>
  <c r="E10" i="3"/>
  <c r="G10" i="3"/>
  <c r="E9" i="3"/>
  <c r="I9" i="3"/>
  <c r="G9" i="3"/>
  <c r="C9" i="3"/>
  <c r="C8" i="3"/>
  <c r="G8" i="3"/>
  <c r="E8" i="3"/>
  <c r="I8" i="3"/>
  <c r="I7" i="3"/>
  <c r="C7" i="3"/>
  <c r="G7" i="3"/>
  <c r="E7" i="3"/>
  <c r="G6" i="3"/>
  <c r="E6" i="3"/>
  <c r="C6" i="3"/>
  <c r="I6" i="3"/>
  <c r="C5" i="3"/>
  <c r="I5" i="3"/>
  <c r="E5" i="3"/>
  <c r="G5" i="3"/>
  <c r="G4" i="3"/>
  <c r="E4" i="3"/>
  <c r="I4" i="3"/>
  <c r="C4" i="3"/>
  <c r="C3" i="3"/>
  <c r="G3" i="3"/>
  <c r="E3" i="3"/>
  <c r="I3" i="3"/>
  <c r="G2" i="3"/>
  <c r="C2" i="3"/>
  <c r="I2" i="3"/>
  <c r="E2" i="3" l="1"/>
  <c r="E14" i="3" s="1"/>
  <c r="I14" i="1"/>
  <c r="J14" i="1" s="1"/>
  <c r="C13" i="3"/>
  <c r="C14" i="3" s="1"/>
  <c r="I14" i="3"/>
  <c r="G14" i="3"/>
  <c r="G17" i="3" l="1"/>
  <c r="H5" i="4" s="1"/>
  <c r="C17" i="3"/>
  <c r="G5" i="4" s="1"/>
</calcChain>
</file>

<file path=xl/sharedStrings.xml><?xml version="1.0" encoding="utf-8"?>
<sst xmlns="http://schemas.openxmlformats.org/spreadsheetml/2006/main" count="140" uniqueCount="96">
  <si>
    <t>Nom de l'étudiant</t>
  </si>
  <si>
    <t>Trimestre</t>
  </si>
  <si>
    <t>Étape</t>
  </si>
  <si>
    <t>Directives</t>
  </si>
  <si>
    <r>
      <t xml:space="preserve">Pour découvrir votre style, essayez de réagir le plus spontanément possible aux 12
situations suivantes en classant vos réactions par ordre de préférence.
1 -&gt; C'est tout à fait moi
2 -&gt; C'est souvent moi
3 -&gt; C'est parfois moi
4 -&gt; C'est rarement moi
</t>
    </r>
    <r>
      <rPr>
        <b/>
        <i/>
        <sz val="11"/>
        <color rgb="FFFF0000"/>
        <rFont val="Calibri"/>
        <family val="2"/>
        <scheme val="minor"/>
      </rPr>
      <t>N'utilisez pas 2 fois le même chiffre dans une même question !</t>
    </r>
    <r>
      <rPr>
        <b/>
        <sz val="11"/>
        <color theme="1"/>
        <rFont val="Calibri"/>
        <family val="2"/>
        <scheme val="minor"/>
      </rPr>
      <t xml:space="preserve">
Exemple : Quand j'ai une petite faim,
4 a) je patiente jusqu'à l'heure du repas
3 b) je mange ce que j'avais prévu
2 c) je me débrouille
1 d) je prends ce qui me tombe sous la main
Bien entendu, il n'y a pas de "bonnes" ou de "mauvaises" réponses.
Vous pouvez directement introduire votre réponse dans les cases prévues à cet effet et
imprimer le résultat si vous le souhaitez</t>
    </r>
  </si>
  <si>
    <t>1. Quand j'utilise un nouvel appareil (ordinateur, téléphone intelligent ...)</t>
  </si>
  <si>
    <t>a) j'analyse soigneusement le mode d'emploi et j'essaie de
bien comprendre le fonctionnement de chaque élément.</t>
  </si>
  <si>
    <t>b) je procède par essais et erreurs, je tâtonne</t>
  </si>
  <si>
    <t>c) je me fie à mes intuitions ou je demande à un copain de m'aider.</t>
  </si>
  <si>
    <t xml:space="preserve">d) j'écoute et j'observe attentivement les explications de celui 
qui s'y connaît. </t>
  </si>
  <si>
    <t>2. En général, face à un problème,</t>
  </si>
  <si>
    <t>a) je prends tout mon temps et j'observe</t>
  </si>
  <si>
    <t>b) j'analyse rationnellement le problème, j'essaie de rester logique…</t>
  </si>
  <si>
    <t>c) je n'hésite pas, je prends le taureau par les cornes et j'agis.</t>
  </si>
  <si>
    <t xml:space="preserve">d) je réagis plutôt instinctivement; je me fie à mes
impressions ou à mes sentiments. </t>
  </si>
  <si>
    <t>3. Pour m'orienter dans une ville inconnue,</t>
  </si>
  <si>
    <t xml:space="preserve">a) je me fie à mon intuition, je "sens" la direction générale. Si
cela ne va pas, j'interpelle quelqu'un de sympathique...
</t>
  </si>
  <si>
    <t>b) j'observe calmement et attentivement. j'essaie de trouver
des points de repère.</t>
  </si>
  <si>
    <t>c) je me repère rationnellement ; de préférence, je consulte
une carte ou un plan</t>
  </si>
  <si>
    <t xml:space="preserve">d) l'important pour moi, c'est de réagir rapidement : parfois je
demande, parfois j'essaie un itinéraire, quitte à faire demi-tour... </t>
  </si>
  <si>
    <t>4. Si je dois étudier un cours,</t>
  </si>
  <si>
    <t xml:space="preserve">a) j'essaie surtout de faire des exercices et de découvrir des
applications pratiques.
</t>
  </si>
  <si>
    <t>b) je décortique soigneusement la matière : j'analyse et je raisonne.</t>
  </si>
  <si>
    <t>c) je prends mon temps, je lis et relis attentivement la
matière.</t>
  </si>
  <si>
    <t xml:space="preserve">d) j'aime travailler avec des amis et je m'attache à ce qui me
paraît important. </t>
  </si>
  <si>
    <t>5. Quand je dois faire un achat important, pour choisir,</t>
  </si>
  <si>
    <t>a) j'observe, j'écoute les avis et les contre-avis, je prends tout
mon temps.</t>
  </si>
  <si>
    <t>b) je fais confiance à mon intuition.</t>
  </si>
  <si>
    <t>c) j'essaie de calculer le meilleur rapport qualité-prix (au
besoin je consulte une revue spécialisée).</t>
  </si>
  <si>
    <t>d) ce qui m'intéresse, c'est d'abord de faire un essai, je
n'achète pas un chat dans un sac</t>
  </si>
  <si>
    <t>6. Le professeur qui me convient le mieux est quelqu'un</t>
  </si>
  <si>
    <t>a) qui expose sa matière avec rigueur, logique et précision.</t>
  </si>
  <si>
    <t>b) qui fait agir ses étudiants aussi souvent que possible.</t>
  </si>
  <si>
    <t>c) qui, avant tout, fait appel à l'expérience vécue des étudiants.</t>
  </si>
  <si>
    <t xml:space="preserve">d) qui a le souci de faire observer et réfléchir avant d'agir. </t>
  </si>
  <si>
    <t>7. Pour apprendre une langue étrangère, je préfère</t>
  </si>
  <si>
    <t>a) lire et écouter pour bien m'imprégner de la langue</t>
  </si>
  <si>
    <t>b) étudier un vocabulaire de base et un minimum de
grammaire avant de me lancer dans une conversation.</t>
  </si>
  <si>
    <t>c) me plonger dans la pratique et parler le plus tôt possible !</t>
  </si>
  <si>
    <t xml:space="preserve">d) improviser : tout dépend de la langue, de mes rencontres
et de mon état d'esprit... </t>
  </si>
  <si>
    <t>8. Pour préparer un exposé,</t>
  </si>
  <si>
    <t>a) je le construis en fonction de mon public. S'il le faut,
j'improvise sur place.</t>
  </si>
  <si>
    <t>b) je répète seul ou en petit comité</t>
  </si>
  <si>
    <t xml:space="preserve">c) je m'inspire d'exemples que j'ai pu observer et apprécier.
</t>
  </si>
  <si>
    <t xml:space="preserve">d) je construis une structure logique, une analyse et une
synthèse. </t>
  </si>
  <si>
    <t>9. Pour passer de bonnes vacances,</t>
  </si>
  <si>
    <t>a) je me décide rapidement, je prépare mes bagages ou mon
matériel et je fonce.</t>
  </si>
  <si>
    <t>b) je rassemble une solide documentation, je pèse le pour et
le contre et je choisis en connaissance de cause…</t>
  </si>
  <si>
    <t>c) j'aime voir sur place et risquer un peu d'imprévu.</t>
  </si>
  <si>
    <t xml:space="preserve">d) j'hésite à me décider, j'ai besoin d'avis, de témoignages ... </t>
  </si>
  <si>
    <t xml:space="preserve">10. Si je dois lire un livre difficile,
</t>
  </si>
  <si>
    <t>a) j'analyse la table des matières ... J'essaie d'assimiler
chaque élément avant de passer au suivant.</t>
  </si>
  <si>
    <t>b) je commence par le parcourir pour mieux le "sentir" et pour
voir si cela vaut la peine d'insister…</t>
  </si>
  <si>
    <t>c) je recherche surtout les exemples, les aspects concrets et 
les applications.</t>
  </si>
  <si>
    <t xml:space="preserve">d) je ne me presse pas, je demande parfois des avis, des
appréciations. </t>
  </si>
  <si>
    <t>11. Si je dois préparer un bon petit plat,</t>
  </si>
  <si>
    <t xml:space="preserve">a) je m'adresse à quelqu'un qui s'y connaît et je l'observe.
</t>
  </si>
  <si>
    <t>b) j'analyse la recette ; il faut de la rigueur et de la précision.</t>
  </si>
  <si>
    <t>c) je me fie plutôt à mon expérience et à mon coup d'oeil …</t>
  </si>
  <si>
    <t xml:space="preserve">d) je me lance, je tâtonne, je goûte ... Je mets tout de suite la
main à la pâte. </t>
  </si>
  <si>
    <t>12. Pour choisir une profession,</t>
  </si>
  <si>
    <t>a) le mieux c'est d'essayer en faisant un stage</t>
  </si>
  <si>
    <t>b) Pour moi, le plus important est de se fier à ses intuitions et à ses relations.</t>
  </si>
  <si>
    <t>c) l'idéal est d'observer les professionnels sur le terrain et de
solliciter leurs témoignages.</t>
  </si>
  <si>
    <t xml:space="preserve">d) l'essentiel est d'analyser tous les éléments, par exemple
les aptitudes, les débouchés, les salaires... </t>
  </si>
  <si>
    <t xml:space="preserve">1 -  C'est tout à fait moi
</t>
  </si>
  <si>
    <t xml:space="preserve">2 - C'est souvent moi
</t>
  </si>
  <si>
    <t xml:space="preserve">3 - C'est parfois moi
</t>
  </si>
  <si>
    <t>4 - C'est rarement moi</t>
  </si>
  <si>
    <t>Mot de passe</t>
  </si>
  <si>
    <t>style</t>
  </si>
  <si>
    <t>Question 1</t>
  </si>
  <si>
    <t>C</t>
  </si>
  <si>
    <t>A</t>
  </si>
  <si>
    <t>B</t>
  </si>
  <si>
    <t>D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</si>
  <si>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</si>
  <si>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</si>
  <si>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</si>
  <si>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</si>
  <si>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</si>
  <si>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</si>
  <si>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</si>
  <si>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</si>
  <si>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</si>
  <si>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</si>
  <si>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</si>
  <si>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I</t>
  </si>
  <si>
    <t>AB</t>
  </si>
  <si>
    <t>AC</t>
  </si>
  <si>
    <t>R</t>
  </si>
  <si>
    <t>À reporter sur les axes</t>
  </si>
  <si>
    <t xml:space="preserve"> </t>
  </si>
  <si>
    <t>Nom Prénom</t>
  </si>
  <si>
    <t>Axe I-Ab</t>
  </si>
  <si>
    <t>Axe Ac-R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</si>
</sst>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i/>
      <sz val="11"/>
      <color theme="8"/>
      <name val="Calibri"/>
      <family val="2"/>
      <scheme val="minor"/>
    </font>
    <font>
      <i/>
      <sz val="11"/>
      <color theme="5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1"/>
      <color rgb="FFFF000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2" xfId="0" applyBorder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1"/>
    <xf numFmtId="0" fontId="11" fillId="0" borderId="0" xfId="1" applyFont="1"/>
    <xf numFmtId="0" fontId="10" fillId="0" borderId="1" xfId="1" applyBorder="1"/>
    <xf numFmtId="0" fontId="0" fillId="3" borderId="0" xfId="0" applyFill="1"/>
    <xf numFmtId="0" fontId="3" fillId="2" borderId="0" xfId="0" applyFont="1" applyFill="1"/>
    <xf numFmtId="0" fontId="0" fillId="3" borderId="1" xfId="0" applyFill="1" applyBorder="1"/>
    <xf numFmtId="0" fontId="12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0" fillId="3" borderId="1" xfId="0" applyFill="1" applyBorder="1" applyAlignment="1">
      <alignment horizontal="left" vertical="top" wrapText="1"/>
    </xf>
    <xf numFmtId="0" fontId="13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Graphique!$G$5:$G$65</c:f>
              <c:numCache>
                <c:formatCode>General</c:formatCode>
                <c:ptCount val="61"/>
                <c:pt idx="0">
                  <c:v>-9</c:v>
                </c:pt>
              </c:numCache>
            </c:numRef>
          </c:xVal>
          <c:yVal>
            <c:numRef>
              <c:f>Graphique!$H$5:$H$65</c:f>
              <c:numCache>
                <c:formatCode>General</c:formatCode>
                <c:ptCount val="61"/>
                <c:pt idx="0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07-4906-9BDD-B3A1BB97D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489487"/>
        <c:axId val="346926207"/>
      </c:scatterChart>
      <c:valAx>
        <c:axId val="346489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926207"/>
        <c:crosses val="autoZero"/>
        <c:crossBetween val="midCat"/>
      </c:valAx>
      <c:valAx>
        <c:axId val="34692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489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330200</xdr:colOff>
      <xdr:row>8</xdr:row>
      <xdr:rowOff>57150</xdr:rowOff>
    </xdr:from>
    <xdr:to>
      <xdr:col>17</xdr:col>
      <xdr:colOff>685800</xdr:colOff>
      <xdr:row>28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11BC715-E725-5741-8E86-885009DF9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zoomScaleNormal="100" workbookViewId="0">
      <selection activeCell="D84" sqref="D84"/>
    </sheetView>
  </sheetViews>
  <sheetFormatPr defaultColWidth="11.42578125" defaultRowHeight="15"/>
  <cols>
    <col min="1" max="1" width="11.42578125" style="1"/>
    <col min="2" max="2" width="11.42578125" style="2"/>
    <col min="3" max="7" width="11.42578125" style="3"/>
    <col min="8" max="8" width="20.42578125" style="3" customWidth="1"/>
    <col min="9" max="9" width="3.85546875" style="14" customWidth="1"/>
    <col min="10" max="10" width="11.42578125" style="20"/>
    <col min="11" max="16384" width="11.42578125" style="3"/>
  </cols>
  <sheetData>
    <row r="1" spans="1:10">
      <c r="A1" s="17" t="s">
        <v>0</v>
      </c>
      <c r="B1" s="18"/>
      <c r="C1" s="13"/>
      <c r="D1" s="13"/>
    </row>
    <row r="2" spans="1:10">
      <c r="A2" s="17" t="s">
        <v>1</v>
      </c>
      <c r="B2" s="18"/>
      <c r="C2" s="13"/>
      <c r="D2" s="13"/>
    </row>
    <row r="3" spans="1:10">
      <c r="A3" s="17" t="s">
        <v>2</v>
      </c>
      <c r="B3" s="18"/>
      <c r="C3" s="13"/>
      <c r="D3" s="13"/>
    </row>
    <row r="5" spans="1:10" ht="21">
      <c r="A5" s="16" t="s">
        <v>3</v>
      </c>
    </row>
    <row r="7" spans="1:10" ht="262.5" customHeight="1">
      <c r="A7" s="27" t="s">
        <v>4</v>
      </c>
      <c r="B7" s="27"/>
      <c r="C7" s="27"/>
      <c r="D7" s="27"/>
      <c r="E7" s="27"/>
      <c r="F7" s="27"/>
      <c r="G7" s="27"/>
      <c r="H7" s="27"/>
    </row>
    <row r="9" spans="1:10">
      <c r="A9" s="1" t="s">
        <v>5</v>
      </c>
    </row>
    <row r="10" spans="1:10" ht="30" customHeight="1">
      <c r="B10" s="22" t="s">
        <v>6</v>
      </c>
      <c r="C10" s="22"/>
      <c r="D10" s="22"/>
      <c r="E10" s="22"/>
      <c r="F10" s="22"/>
      <c r="G10" s="22"/>
      <c r="H10" s="19"/>
      <c r="I10" s="14" t="str">
        <f>IF(H10="","",VLOOKUP(H10,Liste!$A$1:$B$4,2,))</f>
        <v/>
      </c>
    </row>
    <row r="11" spans="1:10">
      <c r="B11" s="23" t="s">
        <v>7</v>
      </c>
      <c r="C11" s="23"/>
      <c r="D11" s="23"/>
      <c r="E11" s="23"/>
      <c r="F11" s="23"/>
      <c r="G11" s="23"/>
      <c r="H11" s="15"/>
      <c r="I11" s="14" t="str">
        <f>IF(H11="","",VLOOKUP(H11,Liste!$A$1:$B$4,2,))</f>
        <v/>
      </c>
    </row>
    <row r="12" spans="1:10">
      <c r="B12" s="24" t="s">
        <v>8</v>
      </c>
      <c r="C12" s="24"/>
      <c r="D12" s="24"/>
      <c r="E12" s="24"/>
      <c r="F12" s="24"/>
      <c r="G12" s="24"/>
      <c r="H12" s="15"/>
      <c r="I12" s="14" t="str">
        <f>IF(H12="","",VLOOKUP(H12,Liste!$A$1:$B$4,2,))</f>
        <v/>
      </c>
    </row>
    <row r="13" spans="1:10" ht="28.5" customHeight="1">
      <c r="B13" s="21" t="s">
        <v>9</v>
      </c>
      <c r="C13" s="21"/>
      <c r="D13" s="21"/>
      <c r="E13" s="21"/>
      <c r="F13" s="21"/>
      <c r="G13" s="21"/>
      <c r="H13" s="15"/>
      <c r="I13" s="14" t="str">
        <f>IF(H13="","",VLOOKUP(H13,Liste!$A$1:$B$4,2,))</f>
        <v/>
      </c>
    </row>
    <row r="14" spans="1:10">
      <c r="I14" s="14">
        <f>SUM(I10:I13)</f>
        <v>0</v>
      </c>
      <c r="J14" s="20" t="str">
        <f>IF(I14=10,"","Attention d'utiliser chacune des options une seule fois" )</f>
        <v>Attention d'utiliser chacune des options une seule fois</v>
      </c>
    </row>
    <row r="15" spans="1:10">
      <c r="A15" s="1" t="s">
        <v>10</v>
      </c>
    </row>
    <row r="16" spans="1:10">
      <c r="B16" s="22" t="s">
        <v>11</v>
      </c>
      <c r="C16" s="22"/>
      <c r="D16" s="22"/>
      <c r="E16" s="22"/>
      <c r="F16" s="22"/>
      <c r="G16" s="22"/>
      <c r="H16" s="15"/>
      <c r="I16" s="14" t="str">
        <f>IF(H16="","",VLOOKUP(H16,Liste!$A$1:$B$4,2,))</f>
        <v/>
      </c>
    </row>
    <row r="17" spans="1:10" ht="17.25" customHeight="1">
      <c r="B17" s="23" t="s">
        <v>12</v>
      </c>
      <c r="C17" s="23"/>
      <c r="D17" s="23"/>
      <c r="E17" s="23"/>
      <c r="F17" s="23"/>
      <c r="G17" s="23"/>
      <c r="H17" s="15"/>
      <c r="I17" s="14" t="str">
        <f>IF(H17="","",VLOOKUP(H17,Liste!$A$1:$B$4,2,))</f>
        <v/>
      </c>
    </row>
    <row r="18" spans="1:10">
      <c r="B18" s="24" t="s">
        <v>13</v>
      </c>
      <c r="C18" s="24"/>
      <c r="D18" s="24"/>
      <c r="E18" s="24"/>
      <c r="F18" s="24"/>
      <c r="G18" s="24"/>
      <c r="H18" s="15"/>
      <c r="I18" s="14" t="str">
        <f>IF(H18="","",VLOOKUP(H18,Liste!$A$1:$B$4,2,))</f>
        <v/>
      </c>
    </row>
    <row r="19" spans="1:10" ht="29.25" customHeight="1">
      <c r="B19" s="21" t="s">
        <v>14</v>
      </c>
      <c r="C19" s="21"/>
      <c r="D19" s="21"/>
      <c r="E19" s="21"/>
      <c r="F19" s="21"/>
      <c r="G19" s="21"/>
      <c r="H19" s="15"/>
      <c r="I19" s="14" t="str">
        <f>IF(H19="","",VLOOKUP(H19,Liste!$A$1:$B$4,2,))</f>
        <v/>
      </c>
    </row>
    <row r="20" spans="1:10">
      <c r="I20" s="14">
        <f>SUM(I16:I19)</f>
        <v>0</v>
      </c>
      <c r="J20" s="20" t="str">
        <f>IF(I20=10,"","Attention d'utiliser chacune des options une seule fois" )</f>
        <v>Attention d'utiliser chacune des options une seule fois</v>
      </c>
    </row>
    <row r="21" spans="1:10">
      <c r="A21" s="1" t="s">
        <v>15</v>
      </c>
    </row>
    <row r="22" spans="1:10" ht="36" customHeight="1">
      <c r="B22" s="22" t="s">
        <v>16</v>
      </c>
      <c r="C22" s="22"/>
      <c r="D22" s="22"/>
      <c r="E22" s="22"/>
      <c r="F22" s="22"/>
      <c r="G22" s="22"/>
      <c r="H22" s="15"/>
      <c r="I22" s="14" t="str">
        <f>IF(H22="","",VLOOKUP(H22,Liste!$A$1:$B$4,2,))</f>
        <v/>
      </c>
    </row>
    <row r="23" spans="1:10">
      <c r="B23" s="23" t="s">
        <v>17</v>
      </c>
      <c r="C23" s="23"/>
      <c r="D23" s="23"/>
      <c r="E23" s="23"/>
      <c r="F23" s="23"/>
      <c r="G23" s="23"/>
      <c r="H23" s="15"/>
      <c r="I23" s="14" t="str">
        <f>IF(H23="","",VLOOKUP(H23,Liste!$A$1:$B$4,2,))</f>
        <v/>
      </c>
    </row>
    <row r="24" spans="1:10">
      <c r="B24" s="24" t="s">
        <v>18</v>
      </c>
      <c r="C24" s="24"/>
      <c r="D24" s="24"/>
      <c r="E24" s="24"/>
      <c r="F24" s="24"/>
      <c r="G24" s="24"/>
      <c r="H24" s="15"/>
      <c r="I24" s="14" t="str">
        <f>IF(H24="","",VLOOKUP(H24,Liste!$A$1:$B$4,2,))</f>
        <v/>
      </c>
    </row>
    <row r="25" spans="1:10" ht="15" customHeight="1">
      <c r="B25" s="21" t="s">
        <v>19</v>
      </c>
      <c r="C25" s="21"/>
      <c r="D25" s="21"/>
      <c r="E25" s="21"/>
      <c r="F25" s="21"/>
      <c r="G25" s="21"/>
      <c r="H25" s="15"/>
      <c r="I25" s="14" t="str">
        <f>IF(H25="","",VLOOKUP(H25,Liste!$A$1:$B$4,2,))</f>
        <v/>
      </c>
    </row>
    <row r="26" spans="1:10">
      <c r="B26" s="4"/>
      <c r="C26" s="4"/>
      <c r="D26" s="4"/>
      <c r="E26" s="4"/>
      <c r="F26" s="4"/>
      <c r="G26" s="4"/>
      <c r="I26" s="14">
        <f>SUM(I22:I25)</f>
        <v>0</v>
      </c>
      <c r="J26" s="20" t="str">
        <f>IF(I26=10,"","Attention d'utiliser chacune des options une seule fois" )</f>
        <v>Attention d'utiliser chacune des options une seule fois</v>
      </c>
    </row>
    <row r="27" spans="1:10">
      <c r="A27" s="1" t="s">
        <v>20</v>
      </c>
    </row>
    <row r="28" spans="1:10" ht="32.25" customHeight="1">
      <c r="B28" s="22" t="s">
        <v>21</v>
      </c>
      <c r="C28" s="22"/>
      <c r="D28" s="22"/>
      <c r="E28" s="22"/>
      <c r="F28" s="22"/>
      <c r="G28" s="22"/>
      <c r="H28" s="15"/>
      <c r="I28" s="14" t="str">
        <f>IF(H28="","",VLOOKUP(H28,Liste!$A$1:$B$4,2,))</f>
        <v/>
      </c>
    </row>
    <row r="29" spans="1:10">
      <c r="B29" s="23" t="s">
        <v>22</v>
      </c>
      <c r="C29" s="23"/>
      <c r="D29" s="23"/>
      <c r="E29" s="23"/>
      <c r="F29" s="23"/>
      <c r="G29" s="23"/>
      <c r="H29" s="15"/>
      <c r="I29" s="14" t="str">
        <f>IF(H29="","",VLOOKUP(H29,Liste!$A$1:$B$4,2,))</f>
        <v/>
      </c>
    </row>
    <row r="30" spans="1:10">
      <c r="B30" s="24" t="s">
        <v>23</v>
      </c>
      <c r="C30" s="24"/>
      <c r="D30" s="24"/>
      <c r="E30" s="24"/>
      <c r="F30" s="24"/>
      <c r="G30" s="24"/>
      <c r="H30" s="15"/>
      <c r="I30" s="14" t="str">
        <f>IF(H30="","",VLOOKUP(H30,Liste!$A$1:$B$4,2,))</f>
        <v/>
      </c>
    </row>
    <row r="31" spans="1:10" ht="33.75" customHeight="1">
      <c r="B31" s="21" t="s">
        <v>24</v>
      </c>
      <c r="C31" s="21"/>
      <c r="D31" s="21"/>
      <c r="E31" s="21"/>
      <c r="F31" s="21"/>
      <c r="G31" s="21"/>
      <c r="H31" s="15"/>
      <c r="I31" s="14" t="str">
        <f>IF(H31="","",VLOOKUP(H31,Liste!$A$1:$B$4,2,))</f>
        <v/>
      </c>
    </row>
    <row r="32" spans="1:10">
      <c r="I32" s="14">
        <f>SUM(I28:I31)</f>
        <v>0</v>
      </c>
      <c r="J32" s="20" t="str">
        <f>IF(I32=10,"","Attention d'utiliser chacune des options une seule fois" )</f>
        <v>Attention d'utiliser chacune des options une seule fois</v>
      </c>
    </row>
    <row r="33" spans="1:10">
      <c r="A33" s="1" t="s">
        <v>25</v>
      </c>
    </row>
    <row r="34" spans="1:10" ht="30.75" customHeight="1">
      <c r="B34" s="22" t="s">
        <v>26</v>
      </c>
      <c r="C34" s="22"/>
      <c r="D34" s="22"/>
      <c r="E34" s="22"/>
      <c r="F34" s="22"/>
      <c r="G34" s="22"/>
      <c r="H34" s="15"/>
      <c r="I34" s="14" t="str">
        <f>IF(H34="","",VLOOKUP(H34,Liste!$A$1:$B$4,2,))</f>
        <v/>
      </c>
    </row>
    <row r="35" spans="1:10">
      <c r="B35" s="23" t="s">
        <v>27</v>
      </c>
      <c r="C35" s="23"/>
      <c r="D35" s="23"/>
      <c r="E35" s="23"/>
      <c r="F35" s="23"/>
      <c r="G35" s="23"/>
      <c r="H35" s="15"/>
      <c r="I35" s="14" t="str">
        <f>IF(H35="","",VLOOKUP(H35,Liste!$A$1:$B$4,2,))</f>
        <v/>
      </c>
    </row>
    <row r="36" spans="1:10" ht="32.25" customHeight="1">
      <c r="B36" s="25" t="s">
        <v>28</v>
      </c>
      <c r="C36" s="25"/>
      <c r="D36" s="25"/>
      <c r="E36" s="25"/>
      <c r="F36" s="25"/>
      <c r="G36" s="25"/>
      <c r="H36" s="15"/>
      <c r="I36" s="14" t="str">
        <f>IF(H36="","",VLOOKUP(H36,Liste!$A$1:$B$4,2,))</f>
        <v/>
      </c>
    </row>
    <row r="37" spans="1:10" ht="15" customHeight="1">
      <c r="B37" s="21" t="s">
        <v>29</v>
      </c>
      <c r="C37" s="21"/>
      <c r="D37" s="21"/>
      <c r="E37" s="21"/>
      <c r="F37" s="21"/>
      <c r="G37" s="21"/>
      <c r="H37" s="15"/>
      <c r="I37" s="14" t="str">
        <f>IF(H37="","",VLOOKUP(H37,Liste!$A$1:$B$4,2,))</f>
        <v/>
      </c>
    </row>
    <row r="38" spans="1:10">
      <c r="B38" s="4"/>
      <c r="C38" s="4"/>
      <c r="D38" s="4"/>
      <c r="E38" s="4"/>
      <c r="F38" s="4"/>
      <c r="G38" s="4"/>
      <c r="I38" s="14">
        <f>SUM(I34:I37)</f>
        <v>0</v>
      </c>
      <c r="J38" s="20" t="str">
        <f>IF(I38=10,"","Attention d'utiliser chacune des options une seule fois" )</f>
        <v>Attention d'utiliser chacune des options une seule fois</v>
      </c>
    </row>
    <row r="39" spans="1:10">
      <c r="A39" s="1" t="s">
        <v>30</v>
      </c>
    </row>
    <row r="40" spans="1:10">
      <c r="B40" s="22" t="s">
        <v>31</v>
      </c>
      <c r="C40" s="22"/>
      <c r="D40" s="22"/>
      <c r="E40" s="22"/>
      <c r="F40" s="22"/>
      <c r="G40" s="22"/>
      <c r="H40" s="15"/>
      <c r="I40" s="14" t="str">
        <f>IF(H40="","",VLOOKUP(H40,Liste!$A$1:$B$4,2,))</f>
        <v/>
      </c>
    </row>
    <row r="41" spans="1:10">
      <c r="B41" s="23" t="s">
        <v>32</v>
      </c>
      <c r="C41" s="23"/>
      <c r="D41" s="23"/>
      <c r="E41" s="23"/>
      <c r="F41" s="23"/>
      <c r="G41" s="23"/>
      <c r="H41" s="15"/>
      <c r="I41" s="14" t="str">
        <f>IF(H41="","",VLOOKUP(H41,Liste!$A$1:$B$4,2,))</f>
        <v/>
      </c>
    </row>
    <row r="42" spans="1:10" ht="18" customHeight="1">
      <c r="B42" s="24" t="s">
        <v>33</v>
      </c>
      <c r="C42" s="24"/>
      <c r="D42" s="24"/>
      <c r="E42" s="24"/>
      <c r="F42" s="24"/>
      <c r="G42" s="24"/>
      <c r="H42" s="15"/>
      <c r="I42" s="14" t="str">
        <f>IF(H42="","",VLOOKUP(H42,Liste!$A$1:$B$4,2,))</f>
        <v/>
      </c>
    </row>
    <row r="43" spans="1:10">
      <c r="B43" s="21" t="s">
        <v>34</v>
      </c>
      <c r="C43" s="21"/>
      <c r="D43" s="21"/>
      <c r="E43" s="21"/>
      <c r="F43" s="21"/>
      <c r="G43" s="21"/>
      <c r="H43" s="15"/>
      <c r="I43" s="14" t="str">
        <f>IF(H43="","",VLOOKUP(H43,Liste!$A$1:$B$4,2,))</f>
        <v/>
      </c>
    </row>
    <row r="44" spans="1:10">
      <c r="I44" s="14">
        <f>SUM(I40:I43)</f>
        <v>0</v>
      </c>
      <c r="J44" s="20" t="str">
        <f>IF(I44=10,"","Attention d'utiliser chacune des options une seule fois" )</f>
        <v>Attention d'utiliser chacune des options une seule fois</v>
      </c>
    </row>
    <row r="45" spans="1:10">
      <c r="A45" s="1" t="s">
        <v>35</v>
      </c>
    </row>
    <row r="46" spans="1:10">
      <c r="B46" s="22" t="s">
        <v>36</v>
      </c>
      <c r="C46" s="22"/>
      <c r="D46" s="22"/>
      <c r="E46" s="22"/>
      <c r="F46" s="22"/>
      <c r="G46" s="22"/>
      <c r="H46" s="15"/>
      <c r="I46" s="14" t="str">
        <f>IF(H46="","",VLOOKUP(H46,Liste!$A$1:$B$4,2,))</f>
        <v/>
      </c>
    </row>
    <row r="47" spans="1:10" ht="32.25" customHeight="1">
      <c r="B47" s="26" t="s">
        <v>37</v>
      </c>
      <c r="C47" s="26"/>
      <c r="D47" s="26"/>
      <c r="E47" s="26"/>
      <c r="F47" s="26"/>
      <c r="G47" s="26"/>
      <c r="H47" s="15"/>
      <c r="I47" s="14" t="str">
        <f>IF(H47="","",VLOOKUP(H47,Liste!$A$1:$B$4,2,))</f>
        <v/>
      </c>
    </row>
    <row r="48" spans="1:10">
      <c r="B48" s="24" t="s">
        <v>38</v>
      </c>
      <c r="C48" s="24"/>
      <c r="D48" s="24"/>
      <c r="E48" s="24"/>
      <c r="F48" s="24"/>
      <c r="G48" s="24"/>
      <c r="H48" s="15"/>
      <c r="I48" s="14" t="str">
        <f>IF(H48="","",VLOOKUP(H48,Liste!$A$1:$B$4,2,))</f>
        <v/>
      </c>
    </row>
    <row r="49" spans="1:10" ht="30.75" customHeight="1">
      <c r="B49" s="21" t="s">
        <v>39</v>
      </c>
      <c r="C49" s="21"/>
      <c r="D49" s="21"/>
      <c r="E49" s="21"/>
      <c r="F49" s="21"/>
      <c r="G49" s="21"/>
      <c r="H49" s="15"/>
      <c r="I49" s="14" t="str">
        <f>IF(H49="","",VLOOKUP(H49,Liste!$A$1:$B$4,2,))</f>
        <v/>
      </c>
    </row>
    <row r="50" spans="1:10">
      <c r="B50" s="4"/>
      <c r="C50" s="4"/>
      <c r="D50" s="4"/>
      <c r="E50" s="4"/>
      <c r="F50" s="4"/>
      <c r="G50" s="4"/>
      <c r="I50" s="14">
        <f>SUM(I46:I49)</f>
        <v>0</v>
      </c>
      <c r="J50" s="20" t="str">
        <f>IF(I50=10,"","Attention d'utiliser chacune des options une seule fois" )</f>
        <v>Attention d'utiliser chacune des options une seule fois</v>
      </c>
    </row>
    <row r="51" spans="1:10">
      <c r="A51" s="1" t="s">
        <v>40</v>
      </c>
    </row>
    <row r="52" spans="1:10" ht="33.75" customHeight="1">
      <c r="B52" s="22" t="s">
        <v>41</v>
      </c>
      <c r="C52" s="22"/>
      <c r="D52" s="22"/>
      <c r="E52" s="22"/>
      <c r="F52" s="22"/>
      <c r="G52" s="22"/>
      <c r="H52" s="15"/>
      <c r="I52" s="14" t="str">
        <f>IF(H52="","",VLOOKUP(H52,Liste!$A$1:$B$4,2,))</f>
        <v/>
      </c>
    </row>
    <row r="53" spans="1:10">
      <c r="B53" s="23" t="s">
        <v>42</v>
      </c>
      <c r="C53" s="23"/>
      <c r="D53" s="23"/>
      <c r="E53" s="23"/>
      <c r="F53" s="23"/>
      <c r="G53" s="23"/>
      <c r="H53" s="15"/>
      <c r="I53" s="14" t="str">
        <f>IF(H53="","",VLOOKUP(H53,Liste!$A$1:$B$4,2,))</f>
        <v/>
      </c>
    </row>
    <row r="54" spans="1:10">
      <c r="B54" s="24" t="s">
        <v>43</v>
      </c>
      <c r="C54" s="24"/>
      <c r="D54" s="24"/>
      <c r="E54" s="24"/>
      <c r="F54" s="24"/>
      <c r="G54" s="24"/>
      <c r="H54" s="15"/>
      <c r="I54" s="14" t="str">
        <f>IF(H54="","",VLOOKUP(H54,Liste!$A$1:$B$4,2,))</f>
        <v/>
      </c>
    </row>
    <row r="55" spans="1:10" ht="29.25" customHeight="1">
      <c r="B55" s="21" t="s">
        <v>44</v>
      </c>
      <c r="C55" s="21"/>
      <c r="D55" s="21"/>
      <c r="E55" s="21"/>
      <c r="F55" s="21"/>
      <c r="G55" s="21"/>
      <c r="H55" s="15"/>
      <c r="I55" s="14" t="str">
        <f>IF(H55="","",VLOOKUP(H55,Liste!$A$1:$B$4,2,))</f>
        <v/>
      </c>
    </row>
    <row r="56" spans="1:10">
      <c r="I56" s="14">
        <f>SUM(I52:I55)</f>
        <v>0</v>
      </c>
      <c r="J56" s="20" t="str">
        <f>IF(I56=10,"","Attention d'utiliser chacune des options une seule fois" )</f>
        <v>Attention d'utiliser chacune des options une seule fois</v>
      </c>
    </row>
    <row r="57" spans="1:10">
      <c r="A57" s="1" t="s">
        <v>45</v>
      </c>
    </row>
    <row r="58" spans="1:10" ht="35.25" customHeight="1">
      <c r="B58" s="22" t="s">
        <v>46</v>
      </c>
      <c r="C58" s="22"/>
      <c r="D58" s="22"/>
      <c r="E58" s="22"/>
      <c r="F58" s="22"/>
      <c r="G58" s="22"/>
      <c r="H58" s="15"/>
      <c r="I58" s="14" t="str">
        <f>IF(H58="","",VLOOKUP(H58,Liste!$A$1:$B$4,2,))</f>
        <v/>
      </c>
    </row>
    <row r="59" spans="1:10" ht="31.5" customHeight="1">
      <c r="B59" s="26" t="s">
        <v>47</v>
      </c>
      <c r="C59" s="26"/>
      <c r="D59" s="26"/>
      <c r="E59" s="26"/>
      <c r="F59" s="26"/>
      <c r="G59" s="26"/>
      <c r="H59" s="15"/>
      <c r="I59" s="14" t="str">
        <f>IF(H59="","",VLOOKUP(H59,Liste!$A$1:$B$4,2,))</f>
        <v/>
      </c>
    </row>
    <row r="60" spans="1:10">
      <c r="B60" s="24" t="s">
        <v>48</v>
      </c>
      <c r="C60" s="24"/>
      <c r="D60" s="24"/>
      <c r="E60" s="24"/>
      <c r="F60" s="24"/>
      <c r="G60" s="24"/>
      <c r="H60" s="15"/>
      <c r="I60" s="14" t="str">
        <f>IF(H60="","",VLOOKUP(H60,Liste!$A$1:$B$4,2,))</f>
        <v/>
      </c>
    </row>
    <row r="61" spans="1:10">
      <c r="B61" s="21" t="s">
        <v>49</v>
      </c>
      <c r="C61" s="21"/>
      <c r="D61" s="21"/>
      <c r="E61" s="21"/>
      <c r="F61" s="21"/>
      <c r="G61" s="21"/>
      <c r="H61" s="15"/>
      <c r="I61" s="14" t="str">
        <f>IF(H61="","",VLOOKUP(H61,Liste!$A$1:$B$4,2,))</f>
        <v/>
      </c>
    </row>
    <row r="62" spans="1:10">
      <c r="I62" s="14">
        <f>SUM(I58:I61)</f>
        <v>0</v>
      </c>
      <c r="J62" s="20" t="str">
        <f>IF(I62=10,"","Attention d'utiliser chacune des options une seule fois" )</f>
        <v>Attention d'utiliser chacune des options une seule fois</v>
      </c>
    </row>
    <row r="63" spans="1:10">
      <c r="A63" s="1" t="s">
        <v>50</v>
      </c>
    </row>
    <row r="64" spans="1:10" ht="33.75" customHeight="1">
      <c r="B64" s="22" t="s">
        <v>51</v>
      </c>
      <c r="C64" s="22"/>
      <c r="D64" s="22"/>
      <c r="E64" s="22"/>
      <c r="F64" s="22"/>
      <c r="G64" s="22"/>
      <c r="H64" s="15"/>
      <c r="I64" s="14" t="str">
        <f>IF(H64="","",VLOOKUP(H64,Liste!$A$1:$B$4,2,))</f>
        <v/>
      </c>
    </row>
    <row r="65" spans="1:10" ht="30.75" customHeight="1">
      <c r="B65" s="26" t="s">
        <v>52</v>
      </c>
      <c r="C65" s="26"/>
      <c r="D65" s="26"/>
      <c r="E65" s="26"/>
      <c r="F65" s="26"/>
      <c r="G65" s="26"/>
      <c r="H65" s="15"/>
      <c r="I65" s="14" t="str">
        <f>IF(H65="","",VLOOKUP(H65,Liste!$A$1:$B$4,2,))</f>
        <v/>
      </c>
    </row>
    <row r="66" spans="1:10" ht="17.25" customHeight="1">
      <c r="B66" s="24" t="s">
        <v>53</v>
      </c>
      <c r="C66" s="24"/>
      <c r="D66" s="24"/>
      <c r="E66" s="24"/>
      <c r="F66" s="24"/>
      <c r="G66" s="24"/>
      <c r="H66" s="15"/>
      <c r="I66" s="14" t="str">
        <f>IF(H66="","",VLOOKUP(H66,Liste!$A$1:$B$4,2,))</f>
        <v/>
      </c>
    </row>
    <row r="67" spans="1:10" ht="34.5" customHeight="1">
      <c r="B67" s="21" t="s">
        <v>54</v>
      </c>
      <c r="C67" s="21"/>
      <c r="D67" s="21"/>
      <c r="E67" s="21"/>
      <c r="F67" s="21"/>
      <c r="G67" s="21"/>
      <c r="H67" s="15"/>
      <c r="I67" s="14" t="str">
        <f>IF(H67="","",VLOOKUP(H67,Liste!$A$1:$B$4,2,))</f>
        <v/>
      </c>
    </row>
    <row r="68" spans="1:10">
      <c r="I68" s="14">
        <f>SUM(I64:I67)</f>
        <v>0</v>
      </c>
      <c r="J68" s="20" t="str">
        <f>IF(I68=10,"","Attention d'utiliser chacune des options une seule fois" )</f>
        <v>Attention d'utiliser chacune des options une seule fois</v>
      </c>
    </row>
    <row r="69" spans="1:10">
      <c r="A69" s="1" t="s">
        <v>55</v>
      </c>
    </row>
    <row r="70" spans="1:10" ht="21.75" customHeight="1">
      <c r="B70" s="22" t="s">
        <v>56</v>
      </c>
      <c r="C70" s="22"/>
      <c r="D70" s="22"/>
      <c r="E70" s="22"/>
      <c r="F70" s="22"/>
      <c r="G70" s="22"/>
      <c r="H70" s="15"/>
      <c r="I70" s="14" t="str">
        <f>IF(H70="","",VLOOKUP(H70,Liste!$A$1:$B$4,2,))</f>
        <v/>
      </c>
    </row>
    <row r="71" spans="1:10" ht="23.25" customHeight="1">
      <c r="B71" s="23" t="s">
        <v>57</v>
      </c>
      <c r="C71" s="23"/>
      <c r="D71" s="23"/>
      <c r="E71" s="23"/>
      <c r="F71" s="23"/>
      <c r="G71" s="23"/>
      <c r="H71" s="15"/>
      <c r="I71" s="14" t="str">
        <f>IF(H71="","",VLOOKUP(H71,Liste!$A$1:$B$4,2,))</f>
        <v/>
      </c>
    </row>
    <row r="72" spans="1:10" ht="25.5" customHeight="1">
      <c r="B72" s="24" t="s">
        <v>58</v>
      </c>
      <c r="C72" s="24"/>
      <c r="D72" s="24"/>
      <c r="E72" s="24"/>
      <c r="F72" s="24"/>
      <c r="G72" s="24"/>
      <c r="H72" s="15"/>
      <c r="I72" s="14" t="str">
        <f>IF(H72="","",VLOOKUP(H72,Liste!$A$1:$B$4,2,))</f>
        <v/>
      </c>
    </row>
    <row r="73" spans="1:10" ht="34.5" customHeight="1">
      <c r="B73" s="21" t="s">
        <v>59</v>
      </c>
      <c r="C73" s="21"/>
      <c r="D73" s="21"/>
      <c r="E73" s="21"/>
      <c r="F73" s="21"/>
      <c r="G73" s="21"/>
      <c r="H73" s="15"/>
      <c r="I73" s="14" t="str">
        <f>IF(H73="","",VLOOKUP(H73,Liste!$A$1:$B$4,2,))</f>
        <v/>
      </c>
    </row>
    <row r="74" spans="1:10">
      <c r="I74" s="14">
        <f>SUM(I70:I73)</f>
        <v>0</v>
      </c>
      <c r="J74" s="20" t="str">
        <f>IF(I74=10,"","Attention d'utiliser chacune des options une seule fois" )</f>
        <v>Attention d'utiliser chacune des options une seule fois</v>
      </c>
    </row>
    <row r="75" spans="1:10">
      <c r="A75" s="1" t="s">
        <v>60</v>
      </c>
    </row>
    <row r="76" spans="1:10">
      <c r="B76" s="22" t="s">
        <v>61</v>
      </c>
      <c r="C76" s="22"/>
      <c r="D76" s="22"/>
      <c r="E76" s="22"/>
      <c r="F76" s="22"/>
      <c r="G76" s="22"/>
      <c r="H76" s="15"/>
      <c r="I76" s="14" t="str">
        <f>IF(H76="","",VLOOKUP(H76,Liste!$A$1:$B$4,2,))</f>
        <v/>
      </c>
    </row>
    <row r="77" spans="1:10" ht="23.25" customHeight="1">
      <c r="B77" s="23" t="s">
        <v>62</v>
      </c>
      <c r="C77" s="23"/>
      <c r="D77" s="23"/>
      <c r="E77" s="23"/>
      <c r="F77" s="23"/>
      <c r="G77" s="23"/>
      <c r="H77" s="15"/>
      <c r="I77" s="14" t="str">
        <f>IF(H77="","",VLOOKUP(H77,Liste!$A$1:$B$4,2,))</f>
        <v/>
      </c>
    </row>
    <row r="78" spans="1:10" ht="34.5" customHeight="1">
      <c r="B78" s="25" t="s">
        <v>63</v>
      </c>
      <c r="C78" s="25"/>
      <c r="D78" s="25"/>
      <c r="E78" s="25"/>
      <c r="F78" s="25"/>
      <c r="G78" s="25"/>
      <c r="H78" s="15"/>
      <c r="I78" s="14" t="str">
        <f>IF(H78="","",VLOOKUP(H78,Liste!$A$1:$B$4,2,))</f>
        <v/>
      </c>
    </row>
    <row r="79" spans="1:10" ht="37.5" customHeight="1">
      <c r="B79" s="21" t="s">
        <v>64</v>
      </c>
      <c r="C79" s="21"/>
      <c r="D79" s="21"/>
      <c r="E79" s="21"/>
      <c r="F79" s="21"/>
      <c r="G79" s="21"/>
      <c r="H79" s="15"/>
      <c r="I79" s="14" t="str">
        <f>IF(H79="","",VLOOKUP(H79,Liste!$A$1:$B$4,2,))</f>
        <v/>
      </c>
    </row>
    <row r="80" spans="1:10">
      <c r="I80" s="14">
        <f>SUM(I76:I79)</f>
        <v>0</v>
      </c>
      <c r="J80" s="20" t="str">
        <f>IF(I80=10,"","Attention d'utiliser chacune des options une seule fois" )</f>
        <v>Attention d'utiliser chacune des options une seule fois</v>
      </c>
    </row>
  </sheetData>
  <mergeCells count="49">
    <mergeCell ref="A7:H7"/>
    <mergeCell ref="B10:G10"/>
    <mergeCell ref="B22:G22"/>
    <mergeCell ref="B25:G25"/>
    <mergeCell ref="B36:G36"/>
    <mergeCell ref="B37:G37"/>
    <mergeCell ref="B34:G34"/>
    <mergeCell ref="B35:G35"/>
    <mergeCell ref="B49:G49"/>
    <mergeCell ref="B59:G59"/>
    <mergeCell ref="B40:G40"/>
    <mergeCell ref="B41:G41"/>
    <mergeCell ref="B42:G42"/>
    <mergeCell ref="B43:G43"/>
    <mergeCell ref="B46:G46"/>
    <mergeCell ref="B64:G64"/>
    <mergeCell ref="B65:G65"/>
    <mergeCell ref="B48:G48"/>
    <mergeCell ref="B52:G52"/>
    <mergeCell ref="B53:G53"/>
    <mergeCell ref="B54:G54"/>
    <mergeCell ref="B55:G55"/>
    <mergeCell ref="B58:G58"/>
    <mergeCell ref="B60:G60"/>
    <mergeCell ref="B61:G61"/>
    <mergeCell ref="B78:G78"/>
    <mergeCell ref="B79:G79"/>
    <mergeCell ref="B11:G11"/>
    <mergeCell ref="B12:G12"/>
    <mergeCell ref="B13:G13"/>
    <mergeCell ref="B16:G16"/>
    <mergeCell ref="B17:G17"/>
    <mergeCell ref="B18:G18"/>
    <mergeCell ref="B19:G19"/>
    <mergeCell ref="B23:G23"/>
    <mergeCell ref="B24:G24"/>
    <mergeCell ref="B28:G28"/>
    <mergeCell ref="B29:G29"/>
    <mergeCell ref="B30:G30"/>
    <mergeCell ref="B31:G31"/>
    <mergeCell ref="B47:G47"/>
    <mergeCell ref="B73:G73"/>
    <mergeCell ref="B76:G76"/>
    <mergeCell ref="B77:G77"/>
    <mergeCell ref="B66:G66"/>
    <mergeCell ref="B67:G67"/>
    <mergeCell ref="B70:G70"/>
    <mergeCell ref="B71:G71"/>
    <mergeCell ref="B72:G72"/>
  </mergeCells>
  <pageMargins left="0.7" right="0.7" top="0.75" bottom="0.75" header="0.3" footer="0.3"/>
  <pageSetup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Liste!$A$1:$A$4</xm:f>
          </x14:formula1>
          <xm:sqref>H10:H14 H16:H20 H22:H26 H28:H32 H34:H38 H40:H44 H46:H50 H52:H56 H58:H62 H64:H68 H70:H74 H76:H79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19" sqref="D19"/>
    </sheetView>
  </sheetViews>
  <sheetFormatPr defaultColWidth="11.42578125" defaultRowHeight="15"/>
  <cols>
    <col min="1" max="1" width="23.28515625" customWidth="1"/>
  </cols>
  <sheetData>
    <row r="1" spans="1:2">
      <c r="A1" t="s">
        <v>65</v>
      </c>
      <c r="B1">
        <v>1</v>
      </c>
    </row>
    <row r="2" spans="1:2">
      <c r="A2" t="s">
        <v>66</v>
      </c>
      <c r="B2">
        <v>2</v>
      </c>
    </row>
    <row r="3" spans="1:2">
      <c r="A3" t="s">
        <v>67</v>
      </c>
      <c r="B3">
        <v>3</v>
      </c>
    </row>
    <row r="4" spans="1:2">
      <c r="A4" t="s">
        <v>68</v>
      </c>
      <c r="B4">
        <v>4</v>
      </c>
    </row>
    <row r="7" spans="1:2">
      <c r="A7" t="s">
        <v>69</v>
      </c>
      <c r="B7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7"/>
  <sheetViews>
    <sheetView workbookViewId="0">
      <selection activeCell="C21" sqref="C21"/>
    </sheetView>
  </sheetViews>
  <sheetFormatPr defaultColWidth="11.42578125" defaultRowHeight="15"/>
  <sheetData>
    <row r="2" spans="1:9">
      <c r="A2" t="s">
        <v>71</v>
      </c>
      <c r="B2" s="5" t="s">
        <v>72</v>
      </c>
      <c r="C2" t="str">
        <f>Test!I12</f>
        <v/>
      </c>
      <c r="D2" s="5" t="s">
        <v>73</v>
      </c>
      <c r="E2" t="str">
        <f>Test!I10</f>
        <v/>
      </c>
      <c r="F2" s="5" t="s">
        <v>74</v>
      </c>
      <c r="G2" t="str">
        <f>Test!I11</f>
        <v/>
      </c>
      <c r="H2" s="5" t="s">
        <v>75</v>
      </c>
      <c r="I2" t="str">
        <f>Test!I13</f>
        <v/>
      </c>
    </row>
    <row r="3" spans="1:9">
      <c r="A3" t="s">
        <v>76</v>
      </c>
      <c r="B3" s="5" t="s">
        <v>75</v>
      </c>
      <c r="C3" t="str">
        <f>Test!I19</f>
        <v/>
      </c>
      <c r="D3" s="5" t="s">
        <v>74</v>
      </c>
      <c r="E3" t="str">
        <f>Test!I17</f>
        <v/>
      </c>
      <c r="F3" s="5" t="s">
        <v>72</v>
      </c>
      <c r="G3" t="str">
        <f>Test!I18</f>
        <v/>
      </c>
      <c r="H3" s="5" t="s">
        <v>73</v>
      </c>
      <c r="I3" t="str">
        <f>Test!I16</f>
        <v/>
      </c>
    </row>
    <row r="4" spans="1:9">
      <c r="A4" t="s">
        <v>77</v>
      </c>
      <c r="B4" s="5" t="s">
        <v>73</v>
      </c>
      <c r="C4" t="str">
        <f>Test!I22</f>
        <v/>
      </c>
      <c r="D4" s="5" t="s">
        <v>72</v>
      </c>
      <c r="E4" t="str">
        <f>Test!I24</f>
        <v/>
      </c>
      <c r="F4" s="5" t="s">
        <v>75</v>
      </c>
      <c r="G4" t="str">
        <f>Test!I25</f>
        <v/>
      </c>
      <c r="H4" s="5" t="s">
        <v>74</v>
      </c>
      <c r="I4" t="str">
        <f>Test!I23</f>
        <v/>
      </c>
    </row>
    <row r="5" spans="1:9">
      <c r="A5" t="s">
        <v>78</v>
      </c>
      <c r="B5" s="5" t="s">
        <v>75</v>
      </c>
      <c r="C5" t="str">
        <f>Test!I31</f>
        <v/>
      </c>
      <c r="D5" s="5" t="s">
        <v>74</v>
      </c>
      <c r="E5" t="str">
        <f>Test!I29</f>
        <v/>
      </c>
      <c r="F5" s="5" t="s">
        <v>73</v>
      </c>
      <c r="G5" t="str">
        <f>Test!I28</f>
        <v/>
      </c>
      <c r="H5" s="5" t="s">
        <v>72</v>
      </c>
      <c r="I5" t="str">
        <f>Test!I30</f>
        <v/>
      </c>
    </row>
    <row r="6" spans="1:9">
      <c r="A6" t="s">
        <v>79</v>
      </c>
      <c r="B6" s="5" t="s">
        <v>74</v>
      </c>
      <c r="C6" t="str">
        <f>Test!I35</f>
        <v/>
      </c>
      <c r="D6" s="5" t="s">
        <v>72</v>
      </c>
      <c r="E6" t="str">
        <f>Test!I36</f>
        <v/>
      </c>
      <c r="F6" s="5" t="s">
        <v>75</v>
      </c>
      <c r="G6" t="str">
        <f>Test!I37</f>
        <v/>
      </c>
      <c r="H6" s="5" t="s">
        <v>73</v>
      </c>
      <c r="I6" t="str">
        <f>Test!I34</f>
        <v/>
      </c>
    </row>
    <row r="7" spans="1:9">
      <c r="A7" t="s">
        <v>80</v>
      </c>
      <c r="B7" s="5" t="s">
        <v>72</v>
      </c>
      <c r="C7" t="str">
        <f>Test!I42</f>
        <v/>
      </c>
      <c r="D7" s="5" t="s">
        <v>73</v>
      </c>
      <c r="E7" t="str">
        <f>Test!I40</f>
        <v/>
      </c>
      <c r="F7" s="5" t="s">
        <v>74</v>
      </c>
      <c r="G7" t="str">
        <f>Test!I41</f>
        <v/>
      </c>
      <c r="H7" s="5" t="s">
        <v>75</v>
      </c>
      <c r="I7" t="str">
        <f>Test!I43</f>
        <v/>
      </c>
    </row>
    <row r="8" spans="1:9">
      <c r="A8" t="s">
        <v>81</v>
      </c>
      <c r="B8" s="5" t="s">
        <v>75</v>
      </c>
      <c r="C8" t="str">
        <f>Test!I49</f>
        <v/>
      </c>
      <c r="D8" s="5" t="s">
        <v>74</v>
      </c>
      <c r="E8" t="str">
        <f>Test!I47</f>
        <v/>
      </c>
      <c r="F8" s="5" t="s">
        <v>72</v>
      </c>
      <c r="G8" t="str">
        <f>Test!I48</f>
        <v/>
      </c>
      <c r="H8" s="5" t="s">
        <v>73</v>
      </c>
      <c r="I8" t="str">
        <f>Test!I46</f>
        <v/>
      </c>
    </row>
    <row r="9" spans="1:9">
      <c r="A9" t="s">
        <v>82</v>
      </c>
      <c r="B9" s="5" t="s">
        <v>73</v>
      </c>
      <c r="C9" t="str">
        <f>Test!I52</f>
        <v/>
      </c>
      <c r="D9" s="5" t="s">
        <v>75</v>
      </c>
      <c r="E9" t="str">
        <f>Test!I55</f>
        <v/>
      </c>
      <c r="F9" s="5" t="s">
        <v>74</v>
      </c>
      <c r="G9" t="str">
        <f>Test!I53</f>
        <v/>
      </c>
      <c r="H9" s="5" t="s">
        <v>72</v>
      </c>
      <c r="I9" t="str">
        <f>Test!I54</f>
        <v/>
      </c>
    </row>
    <row r="10" spans="1:9">
      <c r="A10" t="s">
        <v>83</v>
      </c>
      <c r="B10" s="5" t="s">
        <v>72</v>
      </c>
      <c r="C10" t="str">
        <f>Test!I60</f>
        <v/>
      </c>
      <c r="D10" s="5" t="s">
        <v>74</v>
      </c>
      <c r="E10" t="str">
        <f>Test!I59</f>
        <v/>
      </c>
      <c r="F10" s="5" t="s">
        <v>73</v>
      </c>
      <c r="G10" t="str">
        <f>Test!I58</f>
        <v/>
      </c>
      <c r="H10" s="5" t="s">
        <v>75</v>
      </c>
      <c r="I10" t="str">
        <f>Test!I61</f>
        <v/>
      </c>
    </row>
    <row r="11" spans="1:9">
      <c r="A11" t="s">
        <v>84</v>
      </c>
      <c r="B11" s="5" t="s">
        <v>74</v>
      </c>
      <c r="C11" t="str">
        <f>Test!I65</f>
        <v/>
      </c>
      <c r="D11" s="5" t="s">
        <v>73</v>
      </c>
      <c r="E11" t="str">
        <f>Test!I64</f>
        <v/>
      </c>
      <c r="F11" s="5" t="s">
        <v>72</v>
      </c>
      <c r="G11" t="str">
        <f>Test!I66</f>
        <v/>
      </c>
      <c r="H11" s="5" t="s">
        <v>75</v>
      </c>
      <c r="I11" t="str">
        <f>Test!I67</f>
        <v/>
      </c>
    </row>
    <row r="12" spans="1:9">
      <c r="A12" t="s">
        <v>85</v>
      </c>
      <c r="B12" s="5" t="s">
        <v>72</v>
      </c>
      <c r="C12" t="str">
        <f>Test!I72</f>
        <v/>
      </c>
      <c r="D12" s="5" t="s">
        <v>74</v>
      </c>
      <c r="E12" t="str">
        <f>Test!I71</f>
        <v/>
      </c>
      <c r="F12" s="5" t="s">
        <v>75</v>
      </c>
      <c r="G12" t="str">
        <f>Test!I73</f>
        <v/>
      </c>
      <c r="H12" s="5" t="s">
        <v>73</v>
      </c>
      <c r="I12" t="str">
        <f>Test!I70</f>
        <v/>
      </c>
    </row>
    <row r="13" spans="1:9">
      <c r="A13" t="s">
        <v>86</v>
      </c>
      <c r="B13" s="5" t="s">
        <v>74</v>
      </c>
      <c r="C13" t="str">
        <f>Test!I76</f>
        <v/>
      </c>
      <c r="D13" s="5" t="s">
        <v>75</v>
      </c>
      <c r="E13" t="str">
        <f>Test!I79</f>
        <v/>
      </c>
      <c r="F13" s="5" t="s">
        <v>73</v>
      </c>
      <c r="G13" t="str">
        <f>Test!I76</f>
        <v/>
      </c>
      <c r="H13" s="5" t="s">
        <v>72</v>
      </c>
      <c r="I13" t="str">
        <f>Test!I78</f>
        <v/>
      </c>
    </row>
    <row r="14" spans="1:9" ht="15.95" thickBot="1">
      <c r="C14" s="6">
        <f>SUM(C2:C13)</f>
        <v>0</v>
      </c>
      <c r="E14" s="6">
        <f>SUM(E2:E13)</f>
        <v>0</v>
      </c>
      <c r="G14" s="6">
        <f>SUM(G2:G13)</f>
        <v>0</v>
      </c>
      <c r="I14" s="6">
        <f>SUM(I2:I13)</f>
        <v>0</v>
      </c>
    </row>
    <row r="15" spans="1:9" ht="15.95" thickTop="1">
      <c r="C15" s="7" t="s">
        <v>87</v>
      </c>
      <c r="D15" s="7"/>
      <c r="E15" s="7" t="s">
        <v>88</v>
      </c>
      <c r="F15" s="7"/>
      <c r="G15" s="7" t="s">
        <v>89</v>
      </c>
      <c r="H15" s="7"/>
      <c r="I15" s="7" t="s">
        <v>90</v>
      </c>
    </row>
    <row r="17" spans="1:7">
      <c r="A17" s="9" t="s">
        <v>91</v>
      </c>
      <c r="C17" s="8">
        <f>C14-E14-9</f>
        <v>-9</v>
      </c>
      <c r="G17" s="8">
        <f>G14-I14-5</f>
        <v>-5</v>
      </c>
    </row>
  </sheetData>
  <sheetProtection algorithmName="SHA-512" hashValue="55dOMbVfAbb476HFtB/77zg+kjE3AvfPHuQ0KGGsDUPuWB9yWfglQmc/xahRIQhM4nH+9OQLYpGYpfxhV7U4tQ==" saltValue="xZKKIML6yycL07ZYcFthE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4:H65"/>
  <sheetViews>
    <sheetView topLeftCell="A4" workbookViewId="0">
      <selection activeCell="A4" sqref="A4"/>
    </sheetView>
  </sheetViews>
  <sheetFormatPr defaultColWidth="11.42578125" defaultRowHeight="15.95"/>
  <cols>
    <col min="1" max="4" width="11.42578125" style="10"/>
    <col min="5" max="5" width="23.85546875" style="10" customWidth="1"/>
    <col min="6" max="6" width="17.140625" style="10" customWidth="1"/>
    <col min="7" max="8" width="11.42578125" style="10"/>
    <col min="9" max="9" width="5.7109375" style="10" customWidth="1"/>
    <col min="10" max="16384" width="11.42578125" style="10"/>
  </cols>
  <sheetData>
    <row r="4" spans="5:8">
      <c r="E4" s="10" t="s">
        <v>92</v>
      </c>
      <c r="F4" s="11" t="s">
        <v>93</v>
      </c>
      <c r="G4" s="11" t="s">
        <v>94</v>
      </c>
      <c r="H4" s="11" t="s">
        <v>95</v>
      </c>
    </row>
    <row r="5" spans="5:8">
      <c r="F5" s="12">
        <f>Test!C1</f>
        <v>0</v>
      </c>
      <c r="G5" s="12">
        <f>Compilation!C17</f>
        <v>-9</v>
      </c>
      <c r="H5" s="12">
        <f>Compilation!G17</f>
        <v>-5</v>
      </c>
    </row>
    <row r="6" spans="5:8">
      <c r="F6" s="12"/>
      <c r="G6" s="12"/>
      <c r="H6" s="12"/>
    </row>
    <row r="7" spans="5:8">
      <c r="F7" s="12"/>
      <c r="G7" s="12"/>
      <c r="H7" s="12"/>
    </row>
    <row r="8" spans="5:8">
      <c r="F8" s="12"/>
      <c r="G8" s="12"/>
      <c r="H8" s="12"/>
    </row>
    <row r="9" spans="5:8">
      <c r="F9" s="12"/>
      <c r="G9" s="12"/>
      <c r="H9" s="12"/>
    </row>
    <row r="10" spans="5:8">
      <c r="F10" s="12"/>
      <c r="G10" s="12"/>
      <c r="H10" s="12"/>
    </row>
    <row r="11" spans="5:8">
      <c r="F11" s="12"/>
      <c r="G11" s="12"/>
      <c r="H11" s="12"/>
    </row>
    <row r="12" spans="5:8">
      <c r="F12" s="12"/>
      <c r="G12" s="12"/>
      <c r="H12" s="12"/>
    </row>
    <row r="13" spans="5:8">
      <c r="F13" s="12"/>
      <c r="G13" s="12"/>
      <c r="H13" s="12"/>
    </row>
    <row r="14" spans="5:8">
      <c r="F14" s="12"/>
      <c r="G14" s="12"/>
      <c r="H14" s="12"/>
    </row>
    <row r="15" spans="5:8">
      <c r="F15" s="12"/>
      <c r="G15" s="12"/>
      <c r="H15" s="12"/>
    </row>
    <row r="16" spans="5:8">
      <c r="F16" s="12"/>
      <c r="G16" s="12"/>
      <c r="H16" s="12"/>
    </row>
    <row r="17" spans="6:8">
      <c r="F17" s="12"/>
      <c r="G17" s="12"/>
      <c r="H17" s="12"/>
    </row>
    <row r="18" spans="6:8">
      <c r="F18" s="12"/>
      <c r="G18" s="12"/>
      <c r="H18" s="12"/>
    </row>
    <row r="19" spans="6:8">
      <c r="F19" s="12"/>
      <c r="G19" s="12"/>
      <c r="H19" s="12"/>
    </row>
    <row r="20" spans="6:8">
      <c r="F20" s="12"/>
      <c r="G20" s="12"/>
      <c r="H20" s="12"/>
    </row>
    <row r="21" spans="6:8">
      <c r="F21" s="12"/>
      <c r="G21" s="12"/>
      <c r="H21" s="12"/>
    </row>
    <row r="22" spans="6:8">
      <c r="F22" s="12"/>
      <c r="G22" s="12"/>
      <c r="H22" s="12"/>
    </row>
    <row r="23" spans="6:8">
      <c r="F23" s="12"/>
      <c r="G23" s="12"/>
      <c r="H23" s="12"/>
    </row>
    <row r="24" spans="6:8">
      <c r="F24" s="12"/>
      <c r="G24" s="12"/>
      <c r="H24" s="12"/>
    </row>
    <row r="25" spans="6:8">
      <c r="F25" s="12"/>
      <c r="G25" s="12"/>
      <c r="H25" s="12"/>
    </row>
    <row r="26" spans="6:8">
      <c r="F26" s="12"/>
      <c r="G26" s="12"/>
      <c r="H26" s="12"/>
    </row>
    <row r="27" spans="6:8">
      <c r="F27" s="12"/>
      <c r="G27" s="12"/>
      <c r="H27" s="12"/>
    </row>
    <row r="28" spans="6:8">
      <c r="F28" s="12"/>
      <c r="G28" s="12"/>
      <c r="H28" s="12"/>
    </row>
    <row r="29" spans="6:8">
      <c r="F29" s="12"/>
      <c r="G29" s="12"/>
      <c r="H29" s="12"/>
    </row>
    <row r="30" spans="6:8">
      <c r="F30" s="12"/>
      <c r="G30" s="12"/>
      <c r="H30" s="12"/>
    </row>
    <row r="31" spans="6:8">
      <c r="F31" s="12"/>
      <c r="G31" s="12"/>
      <c r="H31" s="12"/>
    </row>
    <row r="32" spans="6:8">
      <c r="F32" s="12"/>
      <c r="G32" s="12"/>
      <c r="H32" s="12"/>
    </row>
    <row r="33" spans="6:8">
      <c r="F33" s="12"/>
      <c r="G33" s="12"/>
      <c r="H33" s="12"/>
    </row>
    <row r="34" spans="6:8">
      <c r="F34" s="12"/>
      <c r="G34" s="12"/>
      <c r="H34" s="12"/>
    </row>
    <row r="35" spans="6:8">
      <c r="F35" s="12"/>
      <c r="G35" s="12"/>
      <c r="H35" s="12"/>
    </row>
    <row r="36" spans="6:8">
      <c r="F36" s="12"/>
      <c r="G36" s="12"/>
      <c r="H36" s="12"/>
    </row>
    <row r="37" spans="6:8">
      <c r="F37" s="12"/>
      <c r="G37" s="12"/>
      <c r="H37" s="12"/>
    </row>
    <row r="38" spans="6:8">
      <c r="F38" s="12"/>
      <c r="G38" s="12"/>
      <c r="H38" s="12"/>
    </row>
    <row r="39" spans="6:8">
      <c r="F39" s="12"/>
      <c r="G39" s="12"/>
      <c r="H39" s="12"/>
    </row>
    <row r="40" spans="6:8">
      <c r="F40" s="12"/>
      <c r="G40" s="12"/>
      <c r="H40" s="12"/>
    </row>
    <row r="41" spans="6:8">
      <c r="F41" s="12"/>
      <c r="G41" s="12"/>
      <c r="H41" s="12"/>
    </row>
    <row r="42" spans="6:8">
      <c r="F42" s="12"/>
      <c r="G42" s="12"/>
      <c r="H42" s="12"/>
    </row>
    <row r="43" spans="6:8">
      <c r="F43" s="12"/>
      <c r="G43" s="12"/>
      <c r="H43" s="12"/>
    </row>
    <row r="44" spans="6:8">
      <c r="F44" s="12"/>
      <c r="G44" s="12"/>
      <c r="H44" s="12"/>
    </row>
    <row r="45" spans="6:8">
      <c r="F45" s="12"/>
      <c r="G45" s="12"/>
      <c r="H45" s="12"/>
    </row>
    <row r="46" spans="6:8">
      <c r="F46" s="12"/>
      <c r="G46" s="12"/>
      <c r="H46" s="12"/>
    </row>
    <row r="47" spans="6:8">
      <c r="F47" s="12"/>
      <c r="G47" s="12"/>
      <c r="H47" s="12"/>
    </row>
    <row r="48" spans="6:8">
      <c r="F48" s="12"/>
      <c r="G48" s="12"/>
      <c r="H48" s="12"/>
    </row>
    <row r="49" spans="6:8">
      <c r="F49" s="12"/>
      <c r="G49" s="12"/>
      <c r="H49" s="12"/>
    </row>
    <row r="50" spans="6:8">
      <c r="F50" s="12"/>
      <c r="G50" s="12"/>
      <c r="H50" s="12"/>
    </row>
    <row r="51" spans="6:8">
      <c r="F51" s="12"/>
      <c r="G51" s="12"/>
      <c r="H51" s="12"/>
    </row>
    <row r="52" spans="6:8">
      <c r="F52" s="12"/>
      <c r="G52" s="12"/>
      <c r="H52" s="12"/>
    </row>
    <row r="53" spans="6:8">
      <c r="F53" s="12"/>
      <c r="G53" s="12"/>
      <c r="H53" s="12"/>
    </row>
    <row r="54" spans="6:8">
      <c r="F54" s="12"/>
      <c r="G54" s="12"/>
      <c r="H54" s="12"/>
    </row>
    <row r="55" spans="6:8">
      <c r="F55" s="12"/>
      <c r="G55" s="12"/>
      <c r="H55" s="12"/>
    </row>
    <row r="56" spans="6:8">
      <c r="F56" s="12"/>
      <c r="G56" s="12"/>
      <c r="H56" s="12"/>
    </row>
    <row r="57" spans="6:8">
      <c r="F57" s="12"/>
      <c r="G57" s="12"/>
      <c r="H57" s="12"/>
    </row>
    <row r="58" spans="6:8">
      <c r="F58" s="12"/>
      <c r="G58" s="12"/>
      <c r="H58" s="12"/>
    </row>
    <row r="59" spans="6:8">
      <c r="F59" s="12"/>
      <c r="G59" s="12"/>
      <c r="H59" s="12"/>
    </row>
    <row r="60" spans="6:8">
      <c r="F60" s="12"/>
      <c r="G60" s="12"/>
      <c r="H60" s="12"/>
    </row>
    <row r="61" spans="6:8">
      <c r="F61" s="12"/>
      <c r="G61" s="12"/>
      <c r="H61" s="12"/>
    </row>
    <row r="62" spans="6:8">
      <c r="F62" s="12"/>
      <c r="G62" s="12"/>
      <c r="H62" s="12"/>
    </row>
    <row r="63" spans="6:8">
      <c r="F63" s="12"/>
      <c r="G63" s="12"/>
      <c r="H63" s="12"/>
    </row>
    <row r="64" spans="6:8">
      <c r="F64" s="12"/>
      <c r="G64" s="12"/>
      <c r="H64" s="12"/>
    </row>
    <row r="65" spans="6:8">
      <c r="F65" s="12"/>
      <c r="G65" s="12"/>
      <c r="H65" s="1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A78AD1764FE945B5E7D5EA9974E224" ma:contentTypeVersion="18" ma:contentTypeDescription="Crée un document." ma:contentTypeScope="" ma:versionID="f8e5125977f4553161871687481740bb">
  <xsd:schema xmlns:xsd="http://www.w3.org/2001/XMLSchema" xmlns:xs="http://www.w3.org/2001/XMLSchema" xmlns:p="http://schemas.microsoft.com/office/2006/metadata/properties" xmlns:ns2="7eef80a2-9cd9-461e-89e8-9229b0f49c7b" xmlns:ns3="9c338706-7ae3-452d-a047-600764ba06af" targetNamespace="http://schemas.microsoft.com/office/2006/metadata/properties" ma:root="true" ma:fieldsID="1125afa6bf1221b0cfcf1020da4b94ff" ns2:_="" ns3:_="">
    <xsd:import namespace="7eef80a2-9cd9-461e-89e8-9229b0f49c7b"/>
    <xsd:import namespace="9c338706-7ae3-452d-a047-600764ba0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f80a2-9cd9-461e-89e8-9229b0f49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8b6b51f-cdb0-4d60-817a-e1fdf207fd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38706-7ae3-452d-a047-600764ba0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1a349c-2cc0-4aab-bcf0-760d4b8c1fe0}" ma:internalName="TaxCatchAll" ma:showField="CatchAllData" ma:web="9c338706-7ae3-452d-a047-600764ba0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8CB814-7A3A-4A91-967E-289A4D1F9490}"/>
</file>

<file path=customXml/itemProps2.xml><?xml version="1.0" encoding="utf-8"?>
<ds:datastoreItem xmlns:ds="http://schemas.openxmlformats.org/officeDocument/2006/customXml" ds:itemID="{414FC766-56DE-4F75-A1E3-8AEEDCBC9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Tremblay</dc:creator>
  <cp:keywords/>
  <dc:description/>
  <cp:lastModifiedBy>Prud'homme, Annie-Claude</cp:lastModifiedBy>
  <cp:revision/>
  <dcterms:created xsi:type="dcterms:W3CDTF">2019-11-03T00:43:15Z</dcterms:created>
  <dcterms:modified xsi:type="dcterms:W3CDTF">2024-06-12T18:31:03Z</dcterms:modified>
  <cp:category/>
  <cp:contentStatus/>
</cp:coreProperties>
</file>